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23" documentId="8_{F3C79E8E-FE4D-496C-A5EF-42E3EAB74497}" xr6:coauthVersionLast="47" xr6:coauthVersionMax="47" xr10:uidLastSave="{36D8E250-6BD6-48D3-B33D-B426AC2D8FF1}"/>
  <bookViews>
    <workbookView xWindow="28680" yWindow="-105" windowWidth="29040" windowHeight="15990" xr2:uid="{00000000-000D-0000-FFFF-FFFF00000000}"/>
  </bookViews>
  <sheets>
    <sheet name="ラベルプリンタ_見積書兼注文書メール用" sheetId="6" r:id="rId1"/>
  </sheets>
  <definedNames>
    <definedName name="_xlnm.Print_Area" localSheetId="0">ラベルプリンタ_見積書兼注文書メール用!$A$1:$AB$61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6" l="1"/>
  <c r="W39" i="6"/>
  <c r="W42" i="6"/>
  <c r="W33" i="6"/>
  <c r="W45" i="6" s="1"/>
  <c r="Y1" i="6"/>
  <c r="W47" i="6" l="1"/>
  <c r="W49" i="6" s="1"/>
</calcChain>
</file>

<file path=xl/sharedStrings.xml><?xml version="1.0" encoding="utf-8"?>
<sst xmlns="http://schemas.openxmlformats.org/spreadsheetml/2006/main" count="100" uniqueCount="70">
  <si>
    <t>希望納入日</t>
    <rPh sb="0" eb="2">
      <t>キボウ</t>
    </rPh>
    <rPh sb="2" eb="4">
      <t>ノウニュウ</t>
    </rPh>
    <rPh sb="4" eb="5">
      <t>ビ</t>
    </rPh>
    <phoneticPr fontId="3"/>
  </si>
  <si>
    <t>数量</t>
    <rPh sb="0" eb="2">
      <t>スウリョウ</t>
    </rPh>
    <phoneticPr fontId="3"/>
  </si>
  <si>
    <t>お支払条件</t>
    <rPh sb="1" eb="3">
      <t>シハラ</t>
    </rPh>
    <rPh sb="3" eb="5">
      <t>ジョウケン</t>
    </rPh>
    <phoneticPr fontId="3"/>
  </si>
  <si>
    <t>発注元　兼　請求先</t>
    <rPh sb="0" eb="3">
      <t>ハッチュウモト</t>
    </rPh>
    <rPh sb="4" eb="5">
      <t>ケン</t>
    </rPh>
    <rPh sb="6" eb="9">
      <t>セイキュウサキ</t>
    </rPh>
    <phoneticPr fontId="3"/>
  </si>
  <si>
    <t>商品納品先</t>
    <rPh sb="0" eb="2">
      <t>ショウヒン</t>
    </rPh>
    <rPh sb="2" eb="5">
      <t>ノウヒンサキ</t>
    </rPh>
    <phoneticPr fontId="3"/>
  </si>
  <si>
    <t>日</t>
    <rPh sb="0" eb="1">
      <t>ニチ</t>
    </rPh>
    <phoneticPr fontId="3"/>
  </si>
  <si>
    <t>見積書　兼　注文書</t>
    <rPh sb="0" eb="3">
      <t>ミツモリショ</t>
    </rPh>
    <rPh sb="4" eb="5">
      <t>ケン</t>
    </rPh>
    <rPh sb="6" eb="9">
      <t>チュウモンショ</t>
    </rPh>
    <phoneticPr fontId="3"/>
  </si>
  <si>
    <t>総計（ご請求金額）</t>
    <rPh sb="0" eb="2">
      <t>ソウケイ</t>
    </rPh>
    <rPh sb="4" eb="8">
      <t>セイキュウキンガク</t>
    </rPh>
    <phoneticPr fontId="3"/>
  </si>
  <si>
    <t>月</t>
    <rPh sb="0" eb="1">
      <t>ツキ</t>
    </rPh>
    <phoneticPr fontId="3"/>
  </si>
  <si>
    <t>ご発注日</t>
    <phoneticPr fontId="3"/>
  </si>
  <si>
    <t>FAX</t>
    <phoneticPr fontId="3"/>
  </si>
  <si>
    <t>054-284-8807</t>
    <phoneticPr fontId="3"/>
  </si>
  <si>
    <t>様</t>
    <rPh sb="0" eb="1">
      <t>サマ</t>
    </rPh>
    <phoneticPr fontId="3"/>
  </si>
  <si>
    <t xml:space="preserve"> 静岡銀行　駅南（エキナン）支店　普通預金
№0732626　株式会社アイル</t>
    <rPh sb="20" eb="21">
      <t>キン</t>
    </rPh>
    <phoneticPr fontId="3"/>
  </si>
  <si>
    <t>小　計</t>
    <rPh sb="0" eb="1">
      <t>ショウ</t>
    </rPh>
    <rPh sb="2" eb="3">
      <t>ケイ</t>
    </rPh>
    <phoneticPr fontId="3"/>
  </si>
  <si>
    <t>sales@ilecard.com</t>
    <phoneticPr fontId="3"/>
  </si>
  <si>
    <t>HTRL8356PS　</t>
    <phoneticPr fontId="3"/>
  </si>
  <si>
    <t>LFX(S) JH-USB SET　</t>
    <phoneticPr fontId="3"/>
  </si>
  <si>
    <t>ラベルプリンター本体、ACアダプター、USBケーブル、専用ラベル紙2巻</t>
    <rPh sb="8" eb="10">
      <t>ホンタイ</t>
    </rPh>
    <rPh sb="27" eb="29">
      <t>センヨウ</t>
    </rPh>
    <rPh sb="32" eb="33">
      <t>シ</t>
    </rPh>
    <rPh sb="34" eb="35">
      <t>カン</t>
    </rPh>
    <phoneticPr fontId="3"/>
  </si>
  <si>
    <t>じほう社推奨 お薬手帳用ラベルプリンター：スターターセット（LANモデル）</t>
    <rPh sb="3" eb="4">
      <t>シャ</t>
    </rPh>
    <rPh sb="4" eb="6">
      <t>スイショウ</t>
    </rPh>
    <rPh sb="8" eb="9">
      <t>クスリ</t>
    </rPh>
    <rPh sb="9" eb="11">
      <t>テチョウ</t>
    </rPh>
    <rPh sb="11" eb="12">
      <t>ヨウ</t>
    </rPh>
    <phoneticPr fontId="3"/>
  </si>
  <si>
    <t>LFX(S) JH-LAN SET　</t>
    <phoneticPr fontId="3"/>
  </si>
  <si>
    <t>じほう社推奨 お薬手帳用ラベルプリンター：スターターセット（USBモデル）</t>
    <rPh sb="1" eb="2">
      <t>クスリ</t>
    </rPh>
    <rPh sb="2" eb="4">
      <t>テチョウ</t>
    </rPh>
    <rPh sb="4" eb="5">
      <t>ヨウ</t>
    </rPh>
    <phoneticPr fontId="3"/>
  </si>
  <si>
    <t>お薬手帳ラベル：80mmSHラベルセットA（3巻）</t>
    <phoneticPr fontId="3"/>
  </si>
  <si>
    <t>お薬手帳ラベル：80mmSHラベルセットB（10巻）</t>
    <phoneticPr fontId="3"/>
  </si>
  <si>
    <t>税抜単価</t>
    <rPh sb="2" eb="4">
      <t>タンカ</t>
    </rPh>
    <phoneticPr fontId="3"/>
  </si>
  <si>
    <t>税抜合計</t>
    <phoneticPr fontId="3"/>
  </si>
  <si>
    <t>内容／型番</t>
    <phoneticPr fontId="3"/>
  </si>
  <si>
    <t>住所</t>
    <rPh sb="0" eb="2">
      <t>ジュウショ</t>
    </rPh>
    <phoneticPr fontId="3"/>
  </si>
  <si>
    <t>ビル名</t>
    <rPh sb="2" eb="3">
      <t>メイ</t>
    </rPh>
    <phoneticPr fontId="3"/>
  </si>
  <si>
    <t>会社名</t>
    <rPh sb="0" eb="3">
      <t>カイシャメイ</t>
    </rPh>
    <phoneticPr fontId="3"/>
  </si>
  <si>
    <t>部署名</t>
    <rPh sb="0" eb="2">
      <t>ブショ</t>
    </rPh>
    <rPh sb="2" eb="3">
      <t>メイ</t>
    </rPh>
    <phoneticPr fontId="3"/>
  </si>
  <si>
    <t>担当者名</t>
    <phoneticPr fontId="3"/>
  </si>
  <si>
    <t>TEL</t>
    <phoneticPr fontId="3"/>
  </si>
  <si>
    <t>：</t>
    <phoneticPr fontId="3"/>
  </si>
  <si>
    <t>送信先</t>
    <rPh sb="0" eb="2">
      <t>ソウシン</t>
    </rPh>
    <rPh sb="2" eb="3">
      <t>サキ</t>
    </rPh>
    <phoneticPr fontId="3"/>
  </si>
  <si>
    <t>営業部</t>
    <phoneticPr fontId="3"/>
  </si>
  <si>
    <t>　FAX</t>
    <phoneticPr fontId="3"/>
  </si>
  <si>
    <t>　mail</t>
    <phoneticPr fontId="3"/>
  </si>
  <si>
    <t>　株式会社アイル</t>
    <phoneticPr fontId="3"/>
  </si>
  <si>
    <t>お振込予定日</t>
    <rPh sb="1" eb="3">
      <t>フリコミ</t>
    </rPh>
    <rPh sb="3" eb="5">
      <t>ヨテイ</t>
    </rPh>
    <rPh sb="5" eb="6">
      <t>ビ</t>
    </rPh>
    <phoneticPr fontId="3"/>
  </si>
  <si>
    <t>月</t>
    <rPh sb="0" eb="1">
      <t>ガツ</t>
    </rPh>
    <phoneticPr fontId="3"/>
  </si>
  <si>
    <t>※1…振込手数料は貴社にてご負担ください。</t>
    <phoneticPr fontId="3"/>
  </si>
  <si>
    <t>≪ご発注の際には、下記太枠内にご記入のうえ、ご返信ください≫</t>
    <rPh sb="2" eb="4">
      <t>ハッチュウ</t>
    </rPh>
    <rPh sb="5" eb="6">
      <t>サイ</t>
    </rPh>
    <phoneticPr fontId="3"/>
  </si>
  <si>
    <t>（お選びください）</t>
    <rPh sb="2" eb="3">
      <t>エラ</t>
    </rPh>
    <phoneticPr fontId="3"/>
  </si>
  <si>
    <t>　お振込み予定日を事前にお知らせ頂けますと、手配をスムーズに</t>
    <phoneticPr fontId="3"/>
  </si>
  <si>
    <t>　行えますので、ご協力をお願いいたします。</t>
    <phoneticPr fontId="3"/>
  </si>
  <si>
    <t>ラベルプリンター本体、ACアダプター、専用ラベル紙2巻　※2</t>
    <rPh sb="8" eb="10">
      <t>ホンタイ</t>
    </rPh>
    <rPh sb="19" eb="21">
      <t>センヨウ</t>
    </rPh>
    <rPh sb="24" eb="25">
      <t>シ</t>
    </rPh>
    <rPh sb="26" eb="27">
      <t>カン</t>
    </rPh>
    <phoneticPr fontId="3"/>
  </si>
  <si>
    <t>※2…LANケーブルは付属されません。</t>
    <rPh sb="11" eb="13">
      <t>フゾク</t>
    </rPh>
    <phoneticPr fontId="3"/>
  </si>
  <si>
    <t>受注後 約10日（稼働日ベース）</t>
    <rPh sb="0" eb="3">
      <t>ジュチュウゴ</t>
    </rPh>
    <rPh sb="4" eb="5">
      <t>ヤク</t>
    </rPh>
    <rPh sb="7" eb="8">
      <t>ニチ</t>
    </rPh>
    <phoneticPr fontId="3"/>
  </si>
  <si>
    <t>　例）Windows10</t>
    <phoneticPr fontId="3"/>
  </si>
  <si>
    <t>（発注者のご連絡先をご入力ください）</t>
    <rPh sb="1" eb="3">
      <t>ハッチュウ</t>
    </rPh>
    <rPh sb="3" eb="4">
      <t>シャ</t>
    </rPh>
    <rPh sb="6" eb="9">
      <t>レンラクサキ</t>
    </rPh>
    <rPh sb="11" eb="13">
      <t>ニュウリョク</t>
    </rPh>
    <phoneticPr fontId="3"/>
  </si>
  <si>
    <t>（納品先が左記と異なる場合にご入力ください）</t>
    <rPh sb="1" eb="4">
      <t>ノウヒンサキ</t>
    </rPh>
    <rPh sb="5" eb="7">
      <t>サキ</t>
    </rPh>
    <rPh sb="8" eb="9">
      <t>コト</t>
    </rPh>
    <rPh sb="11" eb="13">
      <t>バアイ</t>
    </rPh>
    <rPh sb="15" eb="17">
      <t>ニュウリョク</t>
    </rPh>
    <phoneticPr fontId="3"/>
  </si>
  <si>
    <t>（お振込予定日をご入力ください）</t>
    <rPh sb="2" eb="4">
      <t>フリコミ</t>
    </rPh>
    <rPh sb="4" eb="7">
      <t>ヨテイビ</t>
    </rPh>
    <rPh sb="9" eb="11">
      <t>ニュウリョク</t>
    </rPh>
    <phoneticPr fontId="3"/>
  </si>
  <si>
    <t>（ご入力ください）</t>
    <rPh sb="2" eb="4">
      <t>ニュウリョク</t>
    </rPh>
    <phoneticPr fontId="3"/>
  </si>
  <si>
    <t>使用OS：（ご入力ください）</t>
    <rPh sb="0" eb="2">
      <t>シヨウ</t>
    </rPh>
    <rPh sb="7" eb="9">
      <t>ニュウリョク</t>
    </rPh>
    <phoneticPr fontId="3"/>
  </si>
  <si>
    <t>担当者：</t>
    <rPh sb="0" eb="2">
      <t>タントウ</t>
    </rPh>
    <rPh sb="2" eb="3">
      <t>シャ</t>
    </rPh>
    <phoneticPr fontId="3"/>
  </si>
  <si>
    <t>№ E</t>
    <phoneticPr fontId="3"/>
  </si>
  <si>
    <t>消費税（10％）</t>
    <rPh sb="0" eb="3">
      <t>ショウヒゼイ</t>
    </rPh>
    <phoneticPr fontId="3"/>
  </si>
  <si>
    <t>80mm(幅)×56M(長さ)、高保存仕様、3巻/箱</t>
    <rPh sb="23" eb="24">
      <t>カン</t>
    </rPh>
    <rPh sb="25" eb="26">
      <t>ハコ</t>
    </rPh>
    <phoneticPr fontId="3"/>
  </si>
  <si>
    <t>80mm(幅)×56M(長さ)、高保存仕様、10巻/箱</t>
    <rPh sb="24" eb="25">
      <t>カン</t>
    </rPh>
    <rPh sb="26" eb="27">
      <t>ハコ</t>
    </rPh>
    <phoneticPr fontId="3"/>
  </si>
  <si>
    <t>指定日（ご入力ください）</t>
    <rPh sb="0" eb="2">
      <t>シテイ</t>
    </rPh>
    <rPh sb="2" eb="3">
      <t>ビ</t>
    </rPh>
    <rPh sb="5" eb="7">
      <t>ニュウリョク</t>
    </rPh>
    <phoneticPr fontId="3"/>
  </si>
  <si>
    <t>年</t>
    <rPh sb="0" eb="1">
      <t>ネン</t>
    </rPh>
    <phoneticPr fontId="3"/>
  </si>
  <si>
    <t>最短</t>
    <phoneticPr fontId="3"/>
  </si>
  <si>
    <t>お振込先口座</t>
    <rPh sb="1" eb="4">
      <t>フリコミサキ</t>
    </rPh>
    <rPh sb="4" eb="6">
      <t>コウザ</t>
    </rPh>
    <phoneticPr fontId="3"/>
  </si>
  <si>
    <t>　メ　モ</t>
    <phoneticPr fontId="3"/>
  </si>
  <si>
    <t>　備　考</t>
    <rPh sb="1" eb="2">
      <t>ソナエ</t>
    </rPh>
    <rPh sb="3" eb="4">
      <t>コウ</t>
    </rPh>
    <phoneticPr fontId="3"/>
  </si>
  <si>
    <t>　納　期</t>
    <phoneticPr fontId="3"/>
  </si>
  <si>
    <t>〒</t>
    <phoneticPr fontId="3"/>
  </si>
  <si>
    <t>お客様各位</t>
    <rPh sb="1" eb="3">
      <t>キャクサマ</t>
    </rPh>
    <rPh sb="3" eb="5">
      <t>カクイ</t>
    </rPh>
    <phoneticPr fontId="3"/>
  </si>
  <si>
    <t>銀行振込／お振込確認後出荷　※1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</si>
</sst>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&quot;年&quot;m&quot;月&quot;d&quot;日&quot;;@"/>
    <numFmt numFmtId="177" formatCode="0_);[Red]\(0\)"/>
  </numFmts>
  <fonts count="16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u/>
      <sz val="10"/>
      <color indexed="12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b/>
      <sz val="10"/>
      <color indexed="9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游ゴシック"/>
      <family val="3"/>
      <charset val="128"/>
    </font>
    <font>
      <u/>
      <sz val="10"/>
      <color indexed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color indexed="9"/>
      <name val="游ゴシック"/>
      <family val="3"/>
      <charset val="128"/>
    </font>
    <font>
      <b/>
      <sz val="18"/>
      <name val="游ゴシック"/>
      <family val="3"/>
      <charset val="128"/>
    </font>
    <font>
      <sz val="11"/>
      <name val="游ゴシック"/>
      <family val="3"/>
      <charset val="128"/>
    </font>
    <font>
      <b/>
      <sz val="10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" fillId="0" borderId="0">
      <alignment vertical="center"/>
    </xf>
  </cellStyleXfs>
  <cellXfs count="226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left" vertical="center" shrinkToFit="1"/>
    </xf>
    <xf numFmtId="0" fontId="6" fillId="0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5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2" borderId="20" xfId="3" applyFont="1" applyFill="1" applyBorder="1" applyAlignment="1">
      <alignment horizontal="left" vertical="center" shrinkToFit="1"/>
    </xf>
    <xf numFmtId="0" fontId="7" fillId="2" borderId="3" xfId="3" applyFont="1" applyFill="1" applyBorder="1" applyAlignment="1">
      <alignment horizontal="left" vertical="center" shrinkToFit="1"/>
    </xf>
    <xf numFmtId="0" fontId="7" fillId="2" borderId="11" xfId="3" applyFont="1" applyFill="1" applyBorder="1" applyAlignment="1">
      <alignment horizontal="left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left"/>
    </xf>
    <xf numFmtId="0" fontId="10" fillId="0" borderId="38" xfId="4" applyFont="1" applyFill="1" applyBorder="1" applyAlignment="1">
      <alignment horizontal="left"/>
    </xf>
    <xf numFmtId="0" fontId="10" fillId="0" borderId="3" xfId="4" applyFont="1" applyFill="1" applyBorder="1" applyAlignment="1">
      <alignment horizontal="left"/>
    </xf>
    <xf numFmtId="0" fontId="6" fillId="0" borderId="3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5" fontId="11" fillId="0" borderId="9" xfId="0" applyNumberFormat="1" applyFont="1" applyFill="1" applyBorder="1" applyAlignment="1">
      <alignment horizontal="right" vertical="center"/>
    </xf>
    <xf numFmtId="5" fontId="11" fillId="0" borderId="10" xfId="0" applyNumberFormat="1" applyFont="1" applyFill="1" applyBorder="1" applyAlignment="1">
      <alignment horizontal="right" vertical="center"/>
    </xf>
    <xf numFmtId="5" fontId="11" fillId="0" borderId="0" xfId="0" applyNumberFormat="1" applyFont="1" applyFill="1" applyBorder="1" applyAlignment="1">
      <alignment horizontal="right" vertical="center"/>
    </xf>
    <xf numFmtId="5" fontId="11" fillId="0" borderId="5" xfId="0" applyNumberFormat="1" applyFont="1" applyFill="1" applyBorder="1" applyAlignment="1">
      <alignment horizontal="right" vertical="center"/>
    </xf>
    <xf numFmtId="5" fontId="11" fillId="0" borderId="3" xfId="0" applyNumberFormat="1" applyFont="1" applyFill="1" applyBorder="1" applyAlignment="1">
      <alignment horizontal="right" vertical="center"/>
    </xf>
    <xf numFmtId="5" fontId="11" fillId="0" borderId="1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5" fontId="11" fillId="0" borderId="9" xfId="4" applyNumberFormat="1" applyFont="1" applyFill="1" applyBorder="1" applyAlignment="1">
      <alignment horizontal="right"/>
    </xf>
    <xf numFmtId="5" fontId="11" fillId="0" borderId="3" xfId="4" applyNumberFormat="1" applyFont="1" applyFill="1" applyBorder="1" applyAlignment="1">
      <alignment horizontal="right"/>
    </xf>
    <xf numFmtId="0" fontId="5" fillId="3" borderId="34" xfId="3" applyFont="1" applyFill="1" applyBorder="1" applyAlignment="1">
      <alignment horizontal="left" vertical="center"/>
    </xf>
    <xf numFmtId="0" fontId="5" fillId="3" borderId="35" xfId="3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/>
    </xf>
    <xf numFmtId="5" fontId="13" fillId="0" borderId="9" xfId="4" applyNumberFormat="1" applyFont="1" applyFill="1" applyBorder="1" applyAlignment="1">
      <alignment horizontal="right"/>
    </xf>
    <xf numFmtId="5" fontId="13" fillId="0" borderId="38" xfId="4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32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5" fillId="3" borderId="33" xfId="3" applyFont="1" applyFill="1" applyBorder="1" applyAlignment="1">
      <alignment horizontal="left" vertical="center"/>
    </xf>
    <xf numFmtId="0" fontId="5" fillId="3" borderId="56" xfId="3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shrinkToFit="1"/>
    </xf>
    <xf numFmtId="0" fontId="14" fillId="0" borderId="3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77" fontId="9" fillId="0" borderId="45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5" fontId="10" fillId="0" borderId="9" xfId="0" applyNumberFormat="1" applyFont="1" applyFill="1" applyBorder="1" applyAlignment="1">
      <alignment horizontal="right" vertical="center"/>
    </xf>
    <xf numFmtId="5" fontId="10" fillId="0" borderId="10" xfId="0" applyNumberFormat="1" applyFont="1" applyFill="1" applyBorder="1" applyAlignment="1">
      <alignment horizontal="right" vertical="center"/>
    </xf>
    <xf numFmtId="5" fontId="10" fillId="0" borderId="0" xfId="0" applyNumberFormat="1" applyFont="1" applyFill="1" applyBorder="1" applyAlignment="1">
      <alignment horizontal="right" vertical="center"/>
    </xf>
    <xf numFmtId="5" fontId="10" fillId="0" borderId="5" xfId="0" applyNumberFormat="1" applyFont="1" applyFill="1" applyBorder="1" applyAlignment="1">
      <alignment horizontal="right" vertical="center"/>
    </xf>
    <xf numFmtId="5" fontId="10" fillId="0" borderId="3" xfId="0" applyNumberFormat="1" applyFont="1" applyFill="1" applyBorder="1" applyAlignment="1">
      <alignment horizontal="right" vertical="center"/>
    </xf>
    <xf numFmtId="5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32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/>
    </xf>
  </cellXfs>
  <cellStyles count="5">
    <cellStyle name="パーセント 2" xfId="1" xr:uid="{00000000-0005-0000-0000-000000000000}"/>
    <cellStyle name="ハイパーリンク_E090185" xfId="2" xr:uid="{00000000-0005-0000-0000-000001000000}"/>
    <cellStyle name="標準" xfId="0" builtinId="0"/>
    <cellStyle name="標準_E090159" xfId="3" xr:uid="{00000000-0005-0000-0000-000003000000}"/>
    <cellStyle name="標準_E09018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55</xdr:row>
      <xdr:rowOff>171450</xdr:rowOff>
    </xdr:from>
    <xdr:to>
      <xdr:col>14</xdr:col>
      <xdr:colOff>152400</xdr:colOff>
      <xdr:row>60</xdr:row>
      <xdr:rowOff>85725</xdr:rowOff>
    </xdr:to>
    <xdr:grpSp>
      <xdr:nvGrpSpPr>
        <xdr:cNvPr id="9981" name="グループ化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GrpSpPr>
          <a:grpSpLocks/>
        </xdr:cNvGrpSpPr>
      </xdr:nvGrpSpPr>
      <xdr:grpSpPr bwMode="auto">
        <a:xfrm>
          <a:off x="125730" y="12494111"/>
          <a:ext cx="4576258" cy="1040578"/>
          <a:chOff x="100853" y="12578603"/>
          <a:chExt cx="4415118" cy="1014133"/>
        </a:xfrm>
      </xdr:grpSpPr>
      <xdr:pic>
        <xdr:nvPicPr>
          <xdr:cNvPr id="9998" name="Picture 16">
            <a:extLst>
              <a:ext uri="{FF2B5EF4-FFF2-40B4-BE49-F238E27FC236}">
                <a16:creationId xmlns:a16="http://schemas.microsoft.com/office/drawing/2014/main" id="{00000000-0008-0000-0000-00000E2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116" y="12578603"/>
            <a:ext cx="2177303" cy="2526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999" name="図 4">
            <a:extLst>
              <a:ext uri="{FF2B5EF4-FFF2-40B4-BE49-F238E27FC236}">
                <a16:creationId xmlns:a16="http://schemas.microsoft.com/office/drawing/2014/main" id="{00000000-0008-0000-0000-00000F2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6880" y="12599334"/>
            <a:ext cx="922245" cy="9155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3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853" y="12861829"/>
            <a:ext cx="4415118" cy="73090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〒422-806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7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　静岡県静岡市駿河区南町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11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番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号　静銀ビル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6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階</a:t>
            </a:r>
            <a:endParaRPr lang="en-US" altLang="ja-JP" sz="11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TEL：054-284-8010　　FAX：054-284-8807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mail：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sales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@ilecard.com　　</a:t>
            </a:r>
            <a:r>
              <a:rPr lang="en-US" altLang="ja-JP" sz="1100">
                <a:hlinkClick xmlns:r="http://schemas.openxmlformats.org/officeDocument/2006/relationships" r:id=""/>
              </a:rPr>
              <a:t>https://appreco.com/</a:t>
            </a:r>
            <a:endParaRPr lang="ja-JP" altLang="en-US" sz="11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190500</xdr:rowOff>
        </xdr:from>
        <xdr:to>
          <xdr:col>16</xdr:col>
          <xdr:colOff>7620</xdr:colOff>
          <xdr:row>23</xdr:row>
          <xdr:rowOff>22860</xdr:rowOff>
        </xdr:to>
        <xdr:sp macro="" textlink="">
          <xdr:nvSpPr>
            <xdr:cNvPr id="9752" name="Check Box 536" hidden="1">
              <a:extLst>
                <a:ext uri="{63B3BB69-23CF-44E3-9099-C40C66FF867C}">
                  <a14:compatExt spid="_x0000_s9752"/>
                </a:ext>
                <a:ext uri="{FF2B5EF4-FFF2-40B4-BE49-F238E27FC236}">
                  <a16:creationId xmlns:a16="http://schemas.microsoft.com/office/drawing/2014/main" id="{00000000-0008-0000-0000-00001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21</xdr:row>
          <xdr:rowOff>106680</xdr:rowOff>
        </xdr:from>
        <xdr:to>
          <xdr:col>8</xdr:col>
          <xdr:colOff>213360</xdr:colOff>
          <xdr:row>22</xdr:row>
          <xdr:rowOff>114300</xdr:rowOff>
        </xdr:to>
        <xdr:sp macro="" textlink="">
          <xdr:nvSpPr>
            <xdr:cNvPr id="9753" name="Check Box 537" hidden="1">
              <a:extLst>
                <a:ext uri="{63B3BB69-23CF-44E3-9099-C40C66FF867C}">
                  <a14:compatExt spid="_x0000_s9753"/>
                </a:ext>
                <a:ext uri="{FF2B5EF4-FFF2-40B4-BE49-F238E27FC236}">
                  <a16:creationId xmlns:a16="http://schemas.microsoft.com/office/drawing/2014/main" id="{00000000-0008-0000-0000-000019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25</xdr:row>
          <xdr:rowOff>99060</xdr:rowOff>
        </xdr:from>
        <xdr:to>
          <xdr:col>8</xdr:col>
          <xdr:colOff>175260</xdr:colOff>
          <xdr:row>26</xdr:row>
          <xdr:rowOff>106680</xdr:rowOff>
        </xdr:to>
        <xdr:sp macro="" textlink="">
          <xdr:nvSpPr>
            <xdr:cNvPr id="9754" name="Check Box 538" hidden="1">
              <a:extLst>
                <a:ext uri="{63B3BB69-23CF-44E3-9099-C40C66FF867C}">
                  <a14:compatExt spid="_x0000_s9754"/>
                </a:ext>
                <a:ext uri="{FF2B5EF4-FFF2-40B4-BE49-F238E27FC236}">
                  <a16:creationId xmlns:a16="http://schemas.microsoft.com/office/drawing/2014/main" id="{00000000-0008-0000-0000-00001A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14</xdr:col>
      <xdr:colOff>190500</xdr:colOff>
      <xdr:row>21</xdr:row>
      <xdr:rowOff>171450</xdr:rowOff>
    </xdr:from>
    <xdr:to>
      <xdr:col>16</xdr:col>
      <xdr:colOff>11430</xdr:colOff>
      <xdr:row>23</xdr:row>
      <xdr:rowOff>0</xdr:rowOff>
    </xdr:to>
    <xdr:sp macro="" textlink="">
      <xdr:nvSpPr>
        <xdr:cNvPr id="9982" name="Check Box 567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/>
        </xdr:cNvSpPr>
      </xdr:nvSpPr>
      <xdr:spPr bwMode="auto">
        <a:xfrm>
          <a:off x="4591050" y="49720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25</xdr:row>
      <xdr:rowOff>171450</xdr:rowOff>
    </xdr:from>
    <xdr:to>
      <xdr:col>16</xdr:col>
      <xdr:colOff>11430</xdr:colOff>
      <xdr:row>27</xdr:row>
      <xdr:rowOff>0</xdr:rowOff>
    </xdr:to>
    <xdr:sp macro="" textlink="">
      <xdr:nvSpPr>
        <xdr:cNvPr id="9983" name="Check Box 568" hidden="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rrowheads="1"/>
        </xdr:cNvSpPr>
      </xdr:nvSpPr>
      <xdr:spPr bwMode="auto">
        <a:xfrm>
          <a:off x="4591050" y="58864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21</xdr:row>
      <xdr:rowOff>85725</xdr:rowOff>
    </xdr:from>
    <xdr:to>
      <xdr:col>8</xdr:col>
      <xdr:colOff>205740</xdr:colOff>
      <xdr:row>22</xdr:row>
      <xdr:rowOff>91440</xdr:rowOff>
    </xdr:to>
    <xdr:sp macro="" textlink="">
      <xdr:nvSpPr>
        <xdr:cNvPr id="9984" name="Check Box 573" hidden="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rrowheads="1"/>
        </xdr:cNvSpPr>
      </xdr:nvSpPr>
      <xdr:spPr bwMode="auto">
        <a:xfrm>
          <a:off x="2371725" y="48863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25</xdr:row>
      <xdr:rowOff>85725</xdr:rowOff>
    </xdr:from>
    <xdr:to>
      <xdr:col>8</xdr:col>
      <xdr:colOff>167640</xdr:colOff>
      <xdr:row>26</xdr:row>
      <xdr:rowOff>91440</xdr:rowOff>
    </xdr:to>
    <xdr:sp macro="" textlink="">
      <xdr:nvSpPr>
        <xdr:cNvPr id="9985" name="Check Box 574" hidden="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rrowheads="1"/>
        </xdr:cNvSpPr>
      </xdr:nvSpPr>
      <xdr:spPr bwMode="auto">
        <a:xfrm>
          <a:off x="2381250" y="5800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21</xdr:row>
      <xdr:rowOff>171450</xdr:rowOff>
    </xdr:from>
    <xdr:to>
      <xdr:col>16</xdr:col>
      <xdr:colOff>11430</xdr:colOff>
      <xdr:row>23</xdr:row>
      <xdr:rowOff>0</xdr:rowOff>
    </xdr:to>
    <xdr:sp macro="" textlink="">
      <xdr:nvSpPr>
        <xdr:cNvPr id="9986" name="Check Box 567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rrowheads="1"/>
        </xdr:cNvSpPr>
      </xdr:nvSpPr>
      <xdr:spPr bwMode="auto">
        <a:xfrm>
          <a:off x="4591050" y="49720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25</xdr:row>
      <xdr:rowOff>171450</xdr:rowOff>
    </xdr:from>
    <xdr:to>
      <xdr:col>16</xdr:col>
      <xdr:colOff>11430</xdr:colOff>
      <xdr:row>27</xdr:row>
      <xdr:rowOff>0</xdr:rowOff>
    </xdr:to>
    <xdr:sp macro="" textlink="">
      <xdr:nvSpPr>
        <xdr:cNvPr id="9987" name="Check Box 567" hidden="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rrowheads="1"/>
        </xdr:cNvSpPr>
      </xdr:nvSpPr>
      <xdr:spPr bwMode="auto">
        <a:xfrm>
          <a:off x="4591050" y="58864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25</xdr:row>
      <xdr:rowOff>85725</xdr:rowOff>
    </xdr:from>
    <xdr:to>
      <xdr:col>8</xdr:col>
      <xdr:colOff>167640</xdr:colOff>
      <xdr:row>26</xdr:row>
      <xdr:rowOff>91440</xdr:rowOff>
    </xdr:to>
    <xdr:sp macro="" textlink="">
      <xdr:nvSpPr>
        <xdr:cNvPr id="9988" name="Check Box 574" hidden="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rrowheads="1"/>
        </xdr:cNvSpPr>
      </xdr:nvSpPr>
      <xdr:spPr bwMode="auto">
        <a:xfrm>
          <a:off x="2381250" y="5800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21</xdr:row>
      <xdr:rowOff>85725</xdr:rowOff>
    </xdr:from>
    <xdr:to>
      <xdr:col>8</xdr:col>
      <xdr:colOff>205740</xdr:colOff>
      <xdr:row>22</xdr:row>
      <xdr:rowOff>91440</xdr:rowOff>
    </xdr:to>
    <xdr:sp macro="" textlink="">
      <xdr:nvSpPr>
        <xdr:cNvPr id="9989" name="Check Box 573" hidden="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rrowheads="1"/>
        </xdr:cNvSpPr>
      </xdr:nvSpPr>
      <xdr:spPr bwMode="auto">
        <a:xfrm>
          <a:off x="2371725" y="48863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21</xdr:row>
      <xdr:rowOff>171450</xdr:rowOff>
    </xdr:from>
    <xdr:to>
      <xdr:col>16</xdr:col>
      <xdr:colOff>11430</xdr:colOff>
      <xdr:row>23</xdr:row>
      <xdr:rowOff>0</xdr:rowOff>
    </xdr:to>
    <xdr:sp macro="" textlink="">
      <xdr:nvSpPr>
        <xdr:cNvPr id="9990" name="Check Box 567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rrowheads="1"/>
        </xdr:cNvSpPr>
      </xdr:nvSpPr>
      <xdr:spPr bwMode="auto">
        <a:xfrm>
          <a:off x="4591050" y="49720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25</xdr:row>
      <xdr:rowOff>171450</xdr:rowOff>
    </xdr:from>
    <xdr:to>
      <xdr:col>16</xdr:col>
      <xdr:colOff>11430</xdr:colOff>
      <xdr:row>27</xdr:row>
      <xdr:rowOff>0</xdr:rowOff>
    </xdr:to>
    <xdr:sp macro="" textlink="">
      <xdr:nvSpPr>
        <xdr:cNvPr id="9991" name="Check Box 568" hidden="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rrowheads="1"/>
        </xdr:cNvSpPr>
      </xdr:nvSpPr>
      <xdr:spPr bwMode="auto">
        <a:xfrm>
          <a:off x="4591050" y="58864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21</xdr:row>
      <xdr:rowOff>85725</xdr:rowOff>
    </xdr:from>
    <xdr:to>
      <xdr:col>8</xdr:col>
      <xdr:colOff>205740</xdr:colOff>
      <xdr:row>22</xdr:row>
      <xdr:rowOff>91440</xdr:rowOff>
    </xdr:to>
    <xdr:sp macro="" textlink="">
      <xdr:nvSpPr>
        <xdr:cNvPr id="9992" name="Check Box 573" hidden="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rrowheads="1"/>
        </xdr:cNvSpPr>
      </xdr:nvSpPr>
      <xdr:spPr bwMode="auto">
        <a:xfrm>
          <a:off x="2371725" y="48863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25</xdr:row>
      <xdr:rowOff>85725</xdr:rowOff>
    </xdr:from>
    <xdr:to>
      <xdr:col>8</xdr:col>
      <xdr:colOff>167640</xdr:colOff>
      <xdr:row>26</xdr:row>
      <xdr:rowOff>91440</xdr:rowOff>
    </xdr:to>
    <xdr:sp macro="" textlink="">
      <xdr:nvSpPr>
        <xdr:cNvPr id="9993" name="Check Box 574" hidden="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rrowheads="1"/>
        </xdr:cNvSpPr>
      </xdr:nvSpPr>
      <xdr:spPr bwMode="auto">
        <a:xfrm>
          <a:off x="2381250" y="5800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21</xdr:row>
      <xdr:rowOff>171450</xdr:rowOff>
    </xdr:from>
    <xdr:to>
      <xdr:col>16</xdr:col>
      <xdr:colOff>11430</xdr:colOff>
      <xdr:row>23</xdr:row>
      <xdr:rowOff>0</xdr:rowOff>
    </xdr:to>
    <xdr:sp macro="" textlink="">
      <xdr:nvSpPr>
        <xdr:cNvPr id="9994" name="Check Box 567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rrowheads="1"/>
        </xdr:cNvSpPr>
      </xdr:nvSpPr>
      <xdr:spPr bwMode="auto">
        <a:xfrm>
          <a:off x="4591050" y="49720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25</xdr:row>
      <xdr:rowOff>171450</xdr:rowOff>
    </xdr:from>
    <xdr:to>
      <xdr:col>16</xdr:col>
      <xdr:colOff>11430</xdr:colOff>
      <xdr:row>27</xdr:row>
      <xdr:rowOff>0</xdr:rowOff>
    </xdr:to>
    <xdr:sp macro="" textlink="">
      <xdr:nvSpPr>
        <xdr:cNvPr id="9995" name="Check Box 567" hidden="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rrowheads="1"/>
        </xdr:cNvSpPr>
      </xdr:nvSpPr>
      <xdr:spPr bwMode="auto">
        <a:xfrm>
          <a:off x="4591050" y="58864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25</xdr:row>
      <xdr:rowOff>85725</xdr:rowOff>
    </xdr:from>
    <xdr:to>
      <xdr:col>8</xdr:col>
      <xdr:colOff>167640</xdr:colOff>
      <xdr:row>26</xdr:row>
      <xdr:rowOff>91440</xdr:rowOff>
    </xdr:to>
    <xdr:sp macro="" textlink="">
      <xdr:nvSpPr>
        <xdr:cNvPr id="9996" name="Check Box 574" hidden="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rrowheads="1"/>
        </xdr:cNvSpPr>
      </xdr:nvSpPr>
      <xdr:spPr bwMode="auto">
        <a:xfrm>
          <a:off x="2381250" y="58007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21</xdr:row>
      <xdr:rowOff>85725</xdr:rowOff>
    </xdr:from>
    <xdr:to>
      <xdr:col>8</xdr:col>
      <xdr:colOff>205740</xdr:colOff>
      <xdr:row>22</xdr:row>
      <xdr:rowOff>91440</xdr:rowOff>
    </xdr:to>
    <xdr:sp macro="" textlink="">
      <xdr:nvSpPr>
        <xdr:cNvPr id="9997" name="Check Box 573" hidden="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rrowheads="1"/>
        </xdr:cNvSpPr>
      </xdr:nvSpPr>
      <xdr:spPr bwMode="auto">
        <a:xfrm>
          <a:off x="2371725" y="48863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"/>
  <sheetViews>
    <sheetView showGridLines="0" tabSelected="1" view="pageBreakPreview" zoomScale="85" zoomScaleNormal="100" zoomScaleSheetLayoutView="85" workbookViewId="0">
      <selection sqref="A1:N2"/>
    </sheetView>
  </sheetViews>
  <sheetFormatPr defaultColWidth="9.109375" defaultRowHeight="16.2" x14ac:dyDescent="0.15"/>
  <cols>
    <col min="1" max="28" width="4.6640625" style="1" customWidth="1"/>
    <col min="29" max="16384" width="9.109375" style="1"/>
  </cols>
  <sheetData>
    <row r="1" spans="1:29" ht="18" customHeight="1" x14ac:dyDescent="0.15">
      <c r="A1" s="146" t="s">
        <v>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"/>
      <c r="P1" s="7"/>
      <c r="Q1" s="6"/>
      <c r="R1" s="6"/>
      <c r="S1" s="6"/>
      <c r="T1" s="6"/>
      <c r="U1" s="6"/>
      <c r="V1" s="8"/>
      <c r="W1" s="8"/>
      <c r="Y1" s="147">
        <f ca="1">TODAY()</f>
        <v>44526</v>
      </c>
      <c r="Z1" s="147"/>
      <c r="AA1" s="147"/>
      <c r="AB1" s="147"/>
    </row>
    <row r="2" spans="1:29" ht="18" customHeight="1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7"/>
      <c r="P2" s="7"/>
      <c r="V2" s="6"/>
      <c r="W2" s="6"/>
      <c r="X2" s="6"/>
      <c r="Y2" s="2" t="s">
        <v>56</v>
      </c>
      <c r="Z2" s="80"/>
      <c r="AA2" s="80"/>
      <c r="AB2" s="80"/>
    </row>
    <row r="3" spans="1:29" ht="18" customHeight="1" x14ac:dyDescent="0.15"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9" ht="18" customHeight="1" x14ac:dyDescent="0.15">
      <c r="A4" s="197" t="s">
        <v>68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5"/>
      <c r="N4" s="195"/>
      <c r="O4" s="5"/>
      <c r="P4" s="5"/>
      <c r="T4" s="66" t="s">
        <v>34</v>
      </c>
      <c r="U4" s="67"/>
      <c r="V4" s="67"/>
      <c r="W4" s="67"/>
      <c r="X4" s="67"/>
      <c r="Y4" s="67"/>
      <c r="Z4" s="67"/>
      <c r="AA4" s="67"/>
      <c r="AB4" s="68"/>
    </row>
    <row r="5" spans="1:29" ht="18" customHeight="1" x14ac:dyDescent="0.1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6"/>
      <c r="N5" s="196"/>
      <c r="O5" s="5"/>
      <c r="P5" s="5"/>
      <c r="T5" s="148" t="s">
        <v>36</v>
      </c>
      <c r="U5" s="149"/>
      <c r="V5" s="149"/>
      <c r="W5" s="149" t="s">
        <v>11</v>
      </c>
      <c r="X5" s="149"/>
      <c r="Y5" s="149"/>
      <c r="Z5" s="149"/>
      <c r="AA5" s="149"/>
      <c r="AB5" s="158"/>
    </row>
    <row r="6" spans="1:29" ht="18" customHeight="1" x14ac:dyDescent="0.15">
      <c r="A6" s="5"/>
      <c r="B6" s="5"/>
      <c r="C6" s="5"/>
      <c r="D6" s="5"/>
      <c r="E6" s="5"/>
      <c r="F6" s="3"/>
      <c r="G6" s="3"/>
      <c r="H6" s="3"/>
      <c r="I6" s="3"/>
      <c r="J6" s="210"/>
      <c r="K6" s="210"/>
      <c r="L6" s="210"/>
      <c r="M6" s="210"/>
      <c r="N6" s="210"/>
      <c r="O6" s="3"/>
      <c r="P6" s="3"/>
      <c r="T6" s="211" t="s">
        <v>37</v>
      </c>
      <c r="U6" s="212"/>
      <c r="V6" s="212"/>
      <c r="W6" s="212" t="s">
        <v>15</v>
      </c>
      <c r="X6" s="212"/>
      <c r="Y6" s="212"/>
      <c r="Z6" s="212"/>
      <c r="AA6" s="212"/>
      <c r="AB6" s="215"/>
    </row>
    <row r="7" spans="1:29" ht="18" customHeight="1" x14ac:dyDescent="0.15">
      <c r="A7" s="152" t="s">
        <v>42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5"/>
      <c r="P7" s="5"/>
      <c r="Q7" s="3"/>
      <c r="R7" s="3"/>
      <c r="S7" s="3"/>
      <c r="T7" s="161" t="s">
        <v>38</v>
      </c>
      <c r="U7" s="159"/>
      <c r="V7" s="159"/>
      <c r="W7" s="159"/>
      <c r="X7" s="159"/>
      <c r="Y7" s="159" t="s">
        <v>35</v>
      </c>
      <c r="Z7" s="159"/>
      <c r="AA7" s="159"/>
      <c r="AB7" s="160"/>
      <c r="AC7" s="3"/>
    </row>
    <row r="8" spans="1:29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3"/>
      <c r="AB8" s="3"/>
      <c r="AC8" s="3"/>
    </row>
    <row r="9" spans="1:29" ht="18" customHeight="1" x14ac:dyDescent="0.15">
      <c r="A9" s="176" t="s">
        <v>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104" t="s">
        <v>4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204"/>
    </row>
    <row r="10" spans="1:29" ht="18" customHeight="1" thickBot="1" x14ac:dyDescent="0.2">
      <c r="A10" s="188" t="s">
        <v>50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153" t="s">
        <v>51</v>
      </c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/>
    </row>
    <row r="11" spans="1:29" ht="18" customHeight="1" thickTop="1" x14ac:dyDescent="0.15">
      <c r="A11" s="155" t="s">
        <v>67</v>
      </c>
      <c r="B11" s="156"/>
      <c r="C11" s="26" t="s">
        <v>33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223"/>
      <c r="O11" s="205" t="s">
        <v>67</v>
      </c>
      <c r="P11" s="156"/>
      <c r="Q11" s="26" t="s">
        <v>33</v>
      </c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1"/>
    </row>
    <row r="12" spans="1:29" ht="18" customHeight="1" x14ac:dyDescent="0.15">
      <c r="A12" s="142" t="s">
        <v>27</v>
      </c>
      <c r="B12" s="143"/>
      <c r="C12" s="11" t="s">
        <v>33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7"/>
      <c r="O12" s="157" t="s">
        <v>27</v>
      </c>
      <c r="P12" s="143"/>
      <c r="Q12" s="11" t="s">
        <v>33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2"/>
    </row>
    <row r="13" spans="1:29" ht="18" customHeight="1" x14ac:dyDescent="0.15">
      <c r="A13" s="142" t="s">
        <v>28</v>
      </c>
      <c r="B13" s="143"/>
      <c r="C13" s="11" t="s">
        <v>33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7"/>
      <c r="O13" s="157" t="s">
        <v>28</v>
      </c>
      <c r="P13" s="143"/>
      <c r="Q13" s="11" t="s">
        <v>33</v>
      </c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</row>
    <row r="14" spans="1:29" ht="18" customHeight="1" x14ac:dyDescent="0.15">
      <c r="A14" s="142" t="s">
        <v>29</v>
      </c>
      <c r="B14" s="143"/>
      <c r="C14" s="11" t="s">
        <v>33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7"/>
      <c r="O14" s="157" t="s">
        <v>29</v>
      </c>
      <c r="P14" s="143"/>
      <c r="Q14" s="11" t="s">
        <v>33</v>
      </c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</row>
    <row r="15" spans="1:29" ht="18" customHeight="1" x14ac:dyDescent="0.15">
      <c r="A15" s="142" t="s">
        <v>30</v>
      </c>
      <c r="B15" s="143"/>
      <c r="C15" s="3" t="s">
        <v>33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7"/>
      <c r="O15" s="157" t="s">
        <v>30</v>
      </c>
      <c r="P15" s="143"/>
      <c r="Q15" s="3" t="s">
        <v>33</v>
      </c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</row>
    <row r="16" spans="1:29" ht="18" customHeight="1" x14ac:dyDescent="0.15">
      <c r="A16" s="142" t="s">
        <v>31</v>
      </c>
      <c r="B16" s="143"/>
      <c r="C16" s="3" t="s">
        <v>33</v>
      </c>
      <c r="D16" s="111"/>
      <c r="E16" s="111"/>
      <c r="F16" s="111"/>
      <c r="G16" s="111"/>
      <c r="H16" s="111"/>
      <c r="I16" s="111"/>
      <c r="J16" s="111"/>
      <c r="K16" s="111"/>
      <c r="L16" s="111"/>
      <c r="M16" s="213" t="s">
        <v>12</v>
      </c>
      <c r="N16" s="224"/>
      <c r="O16" s="157" t="s">
        <v>31</v>
      </c>
      <c r="P16" s="143"/>
      <c r="Q16" s="3" t="s">
        <v>33</v>
      </c>
      <c r="R16" s="111"/>
      <c r="S16" s="111"/>
      <c r="T16" s="111"/>
      <c r="U16" s="111"/>
      <c r="V16" s="111"/>
      <c r="W16" s="111"/>
      <c r="X16" s="111"/>
      <c r="Y16" s="111"/>
      <c r="Z16" s="111"/>
      <c r="AA16" s="213" t="s">
        <v>12</v>
      </c>
      <c r="AB16" s="214"/>
    </row>
    <row r="17" spans="1:31" ht="18" customHeight="1" x14ac:dyDescent="0.15">
      <c r="A17" s="142" t="s">
        <v>32</v>
      </c>
      <c r="B17" s="143"/>
      <c r="C17" s="3" t="s">
        <v>33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7"/>
      <c r="O17" s="157" t="s">
        <v>32</v>
      </c>
      <c r="P17" s="143"/>
      <c r="Q17" s="3" t="s">
        <v>33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</row>
    <row r="18" spans="1:31" ht="18" customHeight="1" thickBot="1" x14ac:dyDescent="0.2">
      <c r="A18" s="141" t="s">
        <v>10</v>
      </c>
      <c r="B18" s="110"/>
      <c r="C18" s="27" t="s">
        <v>33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09" t="s">
        <v>10</v>
      </c>
      <c r="P18" s="110"/>
      <c r="Q18" s="27" t="s">
        <v>33</v>
      </c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222"/>
    </row>
    <row r="19" spans="1:31" ht="18" customHeight="1" thickTop="1" x14ac:dyDescent="0.15"/>
    <row r="20" spans="1:31" ht="18" customHeight="1" x14ac:dyDescent="0.15">
      <c r="A20" s="176" t="s">
        <v>9</v>
      </c>
      <c r="B20" s="104"/>
      <c r="C20" s="104"/>
      <c r="D20" s="104"/>
      <c r="E20" s="104"/>
      <c r="F20" s="104"/>
      <c r="G20" s="105"/>
      <c r="H20" s="103" t="s">
        <v>0</v>
      </c>
      <c r="I20" s="104"/>
      <c r="J20" s="104"/>
      <c r="K20" s="104"/>
      <c r="L20" s="104"/>
      <c r="M20" s="104"/>
      <c r="N20" s="105"/>
      <c r="O20" s="204" t="s">
        <v>2</v>
      </c>
      <c r="P20" s="204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</row>
    <row r="21" spans="1:31" ht="18" customHeight="1" thickBot="1" x14ac:dyDescent="0.2">
      <c r="A21" s="188" t="s">
        <v>53</v>
      </c>
      <c r="B21" s="179"/>
      <c r="C21" s="179"/>
      <c r="D21" s="179"/>
      <c r="E21" s="179"/>
      <c r="F21" s="179"/>
      <c r="G21" s="180"/>
      <c r="H21" s="178" t="s">
        <v>43</v>
      </c>
      <c r="I21" s="179"/>
      <c r="J21" s="179"/>
      <c r="K21" s="179"/>
      <c r="L21" s="179"/>
      <c r="M21" s="179"/>
      <c r="N21" s="180"/>
      <c r="O21" s="179" t="s">
        <v>52</v>
      </c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</row>
    <row r="22" spans="1:31" ht="18" customHeight="1" thickTop="1" x14ac:dyDescent="0.15">
      <c r="A22" s="44"/>
      <c r="B22" s="45"/>
      <c r="C22" s="45"/>
      <c r="D22" s="45"/>
      <c r="E22" s="45"/>
      <c r="F22" s="45"/>
      <c r="G22" s="46"/>
      <c r="H22" s="184"/>
      <c r="I22" s="185"/>
      <c r="J22" s="216" t="s">
        <v>60</v>
      </c>
      <c r="K22" s="216"/>
      <c r="L22" s="216"/>
      <c r="M22" s="216"/>
      <c r="N22" s="217"/>
      <c r="O22" s="106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8"/>
    </row>
    <row r="23" spans="1:31" ht="18" customHeight="1" thickBot="1" x14ac:dyDescent="0.2">
      <c r="A23" s="47"/>
      <c r="B23" s="48"/>
      <c r="C23" s="48"/>
      <c r="D23" s="48"/>
      <c r="E23" s="48"/>
      <c r="F23" s="48"/>
      <c r="G23" s="49"/>
      <c r="H23" s="127"/>
      <c r="I23" s="128"/>
      <c r="J23" s="218"/>
      <c r="K23" s="218"/>
      <c r="L23" s="218"/>
      <c r="M23" s="218"/>
      <c r="N23" s="219"/>
      <c r="O23" s="220"/>
      <c r="P23" s="221"/>
      <c r="Q23" s="208" t="s">
        <v>69</v>
      </c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9"/>
    </row>
    <row r="24" spans="1:31" ht="18" customHeight="1" thickBot="1" x14ac:dyDescent="0.2">
      <c r="A24" s="47"/>
      <c r="B24" s="186"/>
      <c r="C24" s="187"/>
      <c r="D24" s="31" t="s">
        <v>61</v>
      </c>
      <c r="E24" s="48"/>
      <c r="F24" s="48"/>
      <c r="G24" s="49"/>
      <c r="H24" s="23"/>
      <c r="I24" s="23"/>
      <c r="J24" s="29"/>
      <c r="K24" s="28" t="s">
        <v>8</v>
      </c>
      <c r="L24" s="29"/>
      <c r="M24" s="28" t="s">
        <v>5</v>
      </c>
      <c r="N24" s="32"/>
      <c r="O24" s="33"/>
      <c r="P24" s="23"/>
      <c r="Q24" s="23"/>
      <c r="R24" s="80" t="s">
        <v>39</v>
      </c>
      <c r="S24" s="80"/>
      <c r="T24" s="80"/>
      <c r="U24" s="80"/>
      <c r="V24" s="34" t="s">
        <v>33</v>
      </c>
      <c r="W24" s="29"/>
      <c r="X24" s="28" t="s">
        <v>40</v>
      </c>
      <c r="Y24" s="29"/>
      <c r="Z24" s="28" t="s">
        <v>5</v>
      </c>
      <c r="AA24" s="23"/>
      <c r="AB24" s="35"/>
    </row>
    <row r="25" spans="1:31" ht="18" customHeight="1" thickBot="1" x14ac:dyDescent="0.2">
      <c r="A25" s="36"/>
      <c r="B25" s="23"/>
      <c r="C25" s="23"/>
      <c r="D25" s="23"/>
      <c r="E25" s="23"/>
      <c r="F25" s="23"/>
      <c r="G25" s="32"/>
      <c r="H25" s="167"/>
      <c r="I25" s="168"/>
      <c r="J25" s="168"/>
      <c r="K25" s="168"/>
      <c r="L25" s="168"/>
      <c r="M25" s="168"/>
      <c r="N25" s="169"/>
      <c r="O25" s="181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3"/>
    </row>
    <row r="26" spans="1:31" ht="18" customHeight="1" thickTop="1" thickBot="1" x14ac:dyDescent="0.2">
      <c r="A26" s="47"/>
      <c r="B26" s="48"/>
      <c r="C26" s="50"/>
      <c r="D26" s="31" t="s">
        <v>40</v>
      </c>
      <c r="E26" s="50"/>
      <c r="F26" s="31" t="s">
        <v>5</v>
      </c>
      <c r="G26" s="49"/>
      <c r="H26" s="125"/>
      <c r="I26" s="126"/>
      <c r="J26" s="206" t="s">
        <v>62</v>
      </c>
      <c r="K26" s="206"/>
      <c r="L26" s="206"/>
      <c r="M26" s="206"/>
      <c r="N26" s="207"/>
      <c r="O26" s="201" t="s">
        <v>63</v>
      </c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3"/>
      <c r="AD26" s="3"/>
      <c r="AE26" s="3"/>
    </row>
    <row r="27" spans="1:31" ht="18" customHeight="1" x14ac:dyDescent="0.15">
      <c r="A27" s="47"/>
      <c r="B27" s="48"/>
      <c r="C27" s="48"/>
      <c r="D27" s="48"/>
      <c r="E27" s="48"/>
      <c r="F27" s="48"/>
      <c r="G27" s="49"/>
      <c r="H27" s="127"/>
      <c r="I27" s="128"/>
      <c r="J27" s="208"/>
      <c r="K27" s="208"/>
      <c r="L27" s="208"/>
      <c r="M27" s="208"/>
      <c r="N27" s="209"/>
      <c r="O27" s="37"/>
      <c r="P27" s="164" t="s">
        <v>13</v>
      </c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38"/>
      <c r="AD27" s="3"/>
      <c r="AE27" s="3"/>
    </row>
    <row r="28" spans="1:31" ht="18" customHeight="1" x14ac:dyDescent="0.15">
      <c r="A28" s="47"/>
      <c r="B28" s="48"/>
      <c r="C28" s="48"/>
      <c r="D28" s="48"/>
      <c r="E28" s="48"/>
      <c r="F28" s="48"/>
      <c r="G28" s="49"/>
      <c r="H28" s="30"/>
      <c r="I28" s="30"/>
      <c r="J28" s="30"/>
      <c r="K28" s="30"/>
      <c r="L28" s="30"/>
      <c r="M28" s="30"/>
      <c r="N28" s="39"/>
      <c r="O28" s="30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40"/>
      <c r="AD28" s="3"/>
      <c r="AE28" s="3"/>
    </row>
    <row r="29" spans="1:31" ht="18" customHeight="1" thickBot="1" x14ac:dyDescent="0.2">
      <c r="A29" s="51"/>
      <c r="B29" s="52"/>
      <c r="C29" s="52"/>
      <c r="D29" s="52"/>
      <c r="E29" s="52"/>
      <c r="F29" s="52"/>
      <c r="G29" s="53"/>
      <c r="H29" s="118"/>
      <c r="I29" s="119"/>
      <c r="J29" s="119"/>
      <c r="K29" s="119"/>
      <c r="L29" s="119"/>
      <c r="M29" s="119"/>
      <c r="N29" s="120"/>
      <c r="O29" s="2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41"/>
      <c r="AD29" s="3"/>
      <c r="AE29" s="3"/>
    </row>
    <row r="30" spans="1:31" ht="18" customHeight="1" thickTop="1" x14ac:dyDescent="0.15">
      <c r="AD30" s="3"/>
      <c r="AE30" s="3"/>
    </row>
    <row r="31" spans="1:31" ht="18" customHeight="1" x14ac:dyDescent="0.15">
      <c r="A31" s="17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3" t="s">
        <v>1</v>
      </c>
      <c r="P31" s="104"/>
      <c r="Q31" s="105"/>
      <c r="R31" s="103" t="s">
        <v>24</v>
      </c>
      <c r="S31" s="104"/>
      <c r="T31" s="104"/>
      <c r="U31" s="104"/>
      <c r="V31" s="105"/>
      <c r="W31" s="104" t="s">
        <v>25</v>
      </c>
      <c r="X31" s="104"/>
      <c r="Y31" s="104"/>
      <c r="Z31" s="104"/>
      <c r="AA31" s="104"/>
      <c r="AB31" s="204"/>
      <c r="AD31" s="3"/>
      <c r="AE31" s="3"/>
    </row>
    <row r="32" spans="1:31" ht="18" customHeight="1" thickBot="1" x14ac:dyDescent="0.2">
      <c r="A32" s="177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0" t="s">
        <v>53</v>
      </c>
      <c r="P32" s="171"/>
      <c r="Q32" s="172"/>
      <c r="R32" s="173"/>
      <c r="S32" s="174"/>
      <c r="T32" s="174"/>
      <c r="U32" s="174"/>
      <c r="V32" s="175"/>
      <c r="W32" s="153"/>
      <c r="X32" s="153"/>
      <c r="Y32" s="153"/>
      <c r="Z32" s="153"/>
      <c r="AA32" s="153"/>
      <c r="AB32" s="154"/>
      <c r="AD32" s="3"/>
      <c r="AE32" s="3"/>
    </row>
    <row r="33" spans="1:31" ht="18" customHeight="1" thickTop="1" x14ac:dyDescent="0.15">
      <c r="A33" s="113" t="s">
        <v>21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97">
        <v>1</v>
      </c>
      <c r="P33" s="98"/>
      <c r="Q33" s="99"/>
      <c r="R33" s="189">
        <v>75000</v>
      </c>
      <c r="S33" s="189"/>
      <c r="T33" s="189"/>
      <c r="U33" s="189"/>
      <c r="V33" s="190"/>
      <c r="W33" s="76">
        <f>O33*R33</f>
        <v>75000</v>
      </c>
      <c r="X33" s="76"/>
      <c r="Y33" s="76"/>
      <c r="Z33" s="76"/>
      <c r="AA33" s="76"/>
      <c r="AB33" s="77"/>
      <c r="AD33" s="3"/>
      <c r="AE33" s="3"/>
    </row>
    <row r="34" spans="1:31" ht="18" customHeight="1" x14ac:dyDescent="0.15">
      <c r="A34" s="162" t="s">
        <v>17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91"/>
      <c r="P34" s="92"/>
      <c r="Q34" s="93"/>
      <c r="R34" s="191"/>
      <c r="S34" s="191"/>
      <c r="T34" s="191"/>
      <c r="U34" s="191"/>
      <c r="V34" s="192"/>
      <c r="W34" s="76"/>
      <c r="X34" s="76"/>
      <c r="Y34" s="76"/>
      <c r="Z34" s="76"/>
      <c r="AA34" s="76"/>
      <c r="AB34" s="77"/>
      <c r="AD34" s="3"/>
      <c r="AE34" s="3"/>
    </row>
    <row r="35" spans="1:31" ht="18" customHeight="1" x14ac:dyDescent="0.15">
      <c r="A35" s="123" t="s">
        <v>18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00"/>
      <c r="P35" s="101"/>
      <c r="Q35" s="102"/>
      <c r="R35" s="193"/>
      <c r="S35" s="193"/>
      <c r="T35" s="193"/>
      <c r="U35" s="193"/>
      <c r="V35" s="194"/>
      <c r="W35" s="78"/>
      <c r="X35" s="78"/>
      <c r="Y35" s="78"/>
      <c r="Z35" s="78"/>
      <c r="AA35" s="78"/>
      <c r="AB35" s="79"/>
      <c r="AD35" s="3"/>
      <c r="AE35" s="3"/>
    </row>
    <row r="36" spans="1:31" ht="18" customHeight="1" x14ac:dyDescent="0.15">
      <c r="A36" s="113" t="s">
        <v>19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88"/>
      <c r="P36" s="89"/>
      <c r="Q36" s="90"/>
      <c r="R36" s="189">
        <v>85000</v>
      </c>
      <c r="S36" s="189"/>
      <c r="T36" s="189"/>
      <c r="U36" s="189"/>
      <c r="V36" s="190"/>
      <c r="W36" s="74">
        <f>O36*R36</f>
        <v>0</v>
      </c>
      <c r="X36" s="74"/>
      <c r="Y36" s="74"/>
      <c r="Z36" s="74"/>
      <c r="AA36" s="74"/>
      <c r="AB36" s="75"/>
      <c r="AD36" s="3"/>
      <c r="AE36" s="3"/>
    </row>
    <row r="37" spans="1:31" ht="18" customHeight="1" x14ac:dyDescent="0.15">
      <c r="A37" s="121" t="s">
        <v>20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91"/>
      <c r="P37" s="92"/>
      <c r="Q37" s="93"/>
      <c r="R37" s="191"/>
      <c r="S37" s="191"/>
      <c r="T37" s="191"/>
      <c r="U37" s="191"/>
      <c r="V37" s="192"/>
      <c r="W37" s="76"/>
      <c r="X37" s="76"/>
      <c r="Y37" s="76"/>
      <c r="Z37" s="76"/>
      <c r="AA37" s="76"/>
      <c r="AB37" s="77"/>
      <c r="AD37" s="3"/>
      <c r="AE37" s="3"/>
    </row>
    <row r="38" spans="1:31" ht="18" customHeight="1" x14ac:dyDescent="0.15">
      <c r="A38" s="123" t="s">
        <v>46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00"/>
      <c r="P38" s="101"/>
      <c r="Q38" s="102"/>
      <c r="R38" s="193"/>
      <c r="S38" s="193"/>
      <c r="T38" s="193"/>
      <c r="U38" s="193"/>
      <c r="V38" s="194"/>
      <c r="W38" s="78"/>
      <c r="X38" s="78"/>
      <c r="Y38" s="78"/>
      <c r="Z38" s="78"/>
      <c r="AA38" s="78"/>
      <c r="AB38" s="79"/>
      <c r="AD38" s="3"/>
      <c r="AE38" s="3"/>
    </row>
    <row r="39" spans="1:31" ht="18" customHeight="1" x14ac:dyDescent="0.15">
      <c r="A39" s="136" t="s">
        <v>22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88"/>
      <c r="P39" s="89"/>
      <c r="Q39" s="90"/>
      <c r="R39" s="189">
        <v>11000</v>
      </c>
      <c r="S39" s="189"/>
      <c r="T39" s="189"/>
      <c r="U39" s="189"/>
      <c r="V39" s="190"/>
      <c r="W39" s="74">
        <f>O39*R39</f>
        <v>0</v>
      </c>
      <c r="X39" s="74"/>
      <c r="Y39" s="74"/>
      <c r="Z39" s="74"/>
      <c r="AA39" s="74"/>
      <c r="AB39" s="75"/>
      <c r="AD39" s="3"/>
      <c r="AE39" s="3"/>
    </row>
    <row r="40" spans="1:31" ht="18" customHeight="1" x14ac:dyDescent="0.15">
      <c r="A40" s="121" t="s">
        <v>16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91"/>
      <c r="P40" s="92"/>
      <c r="Q40" s="93"/>
      <c r="R40" s="191"/>
      <c r="S40" s="191"/>
      <c r="T40" s="191"/>
      <c r="U40" s="191"/>
      <c r="V40" s="192"/>
      <c r="W40" s="76"/>
      <c r="X40" s="76"/>
      <c r="Y40" s="76"/>
      <c r="Z40" s="76"/>
      <c r="AA40" s="76"/>
      <c r="AB40" s="77"/>
      <c r="AD40" s="3"/>
      <c r="AE40" s="3"/>
    </row>
    <row r="41" spans="1:31" ht="18" customHeight="1" x14ac:dyDescent="0.15">
      <c r="A41" s="199" t="s">
        <v>58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100"/>
      <c r="P41" s="101"/>
      <c r="Q41" s="102"/>
      <c r="R41" s="193"/>
      <c r="S41" s="193"/>
      <c r="T41" s="193"/>
      <c r="U41" s="193"/>
      <c r="V41" s="194"/>
      <c r="W41" s="78"/>
      <c r="X41" s="78"/>
      <c r="Y41" s="78"/>
      <c r="Z41" s="78"/>
      <c r="AA41" s="78"/>
      <c r="AB41" s="79"/>
      <c r="AD41" s="9"/>
      <c r="AE41" s="3"/>
    </row>
    <row r="42" spans="1:31" ht="18" customHeight="1" x14ac:dyDescent="0.15">
      <c r="A42" s="136" t="s">
        <v>23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88"/>
      <c r="P42" s="89"/>
      <c r="Q42" s="90"/>
      <c r="R42" s="189">
        <v>26000</v>
      </c>
      <c r="S42" s="189"/>
      <c r="T42" s="189"/>
      <c r="U42" s="189"/>
      <c r="V42" s="190"/>
      <c r="W42" s="74">
        <f>O42*R42</f>
        <v>0</v>
      </c>
      <c r="X42" s="74"/>
      <c r="Y42" s="74"/>
      <c r="Z42" s="74"/>
      <c r="AA42" s="74"/>
      <c r="AB42" s="75"/>
      <c r="AD42" s="3"/>
      <c r="AE42" s="3"/>
    </row>
    <row r="43" spans="1:31" ht="18" customHeight="1" x14ac:dyDescent="0.15">
      <c r="A43" s="121" t="s">
        <v>16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1"/>
      <c r="P43" s="92"/>
      <c r="Q43" s="93"/>
      <c r="R43" s="191"/>
      <c r="S43" s="191"/>
      <c r="T43" s="191"/>
      <c r="U43" s="191"/>
      <c r="V43" s="192"/>
      <c r="W43" s="76"/>
      <c r="X43" s="76"/>
      <c r="Y43" s="76"/>
      <c r="Z43" s="76"/>
      <c r="AA43" s="76"/>
      <c r="AB43" s="77"/>
      <c r="AD43" s="3"/>
      <c r="AE43" s="3"/>
    </row>
    <row r="44" spans="1:31" ht="18" customHeight="1" thickBot="1" x14ac:dyDescent="0.2">
      <c r="A44" s="199" t="s">
        <v>59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94"/>
      <c r="P44" s="95"/>
      <c r="Q44" s="96"/>
      <c r="R44" s="193"/>
      <c r="S44" s="193"/>
      <c r="T44" s="193"/>
      <c r="U44" s="193"/>
      <c r="V44" s="194"/>
      <c r="W44" s="76"/>
      <c r="X44" s="76"/>
      <c r="Y44" s="76"/>
      <c r="Z44" s="76"/>
      <c r="AA44" s="76"/>
      <c r="AB44" s="77"/>
      <c r="AD44" s="9"/>
      <c r="AE44" s="3"/>
    </row>
    <row r="45" spans="1:31" ht="18" customHeight="1" thickTop="1" x14ac:dyDescent="0.15">
      <c r="Q45" s="19"/>
      <c r="R45" s="85" t="s">
        <v>14</v>
      </c>
      <c r="S45" s="85"/>
      <c r="T45" s="85"/>
      <c r="U45" s="85"/>
      <c r="V45" s="85"/>
      <c r="W45" s="81">
        <f>SUM(W33:AB44)</f>
        <v>75000</v>
      </c>
      <c r="X45" s="81"/>
      <c r="Y45" s="81"/>
      <c r="Z45" s="81"/>
      <c r="AA45" s="81"/>
      <c r="AB45" s="81"/>
    </row>
    <row r="46" spans="1:31" ht="18" customHeight="1" x14ac:dyDescent="0.15">
      <c r="A46" s="134" t="s">
        <v>65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Q46" s="3"/>
      <c r="R46" s="71"/>
      <c r="S46" s="71"/>
      <c r="T46" s="71"/>
      <c r="U46" s="71"/>
      <c r="V46" s="71"/>
      <c r="W46" s="82"/>
      <c r="X46" s="82"/>
      <c r="Y46" s="82"/>
      <c r="Z46" s="82"/>
      <c r="AA46" s="82"/>
      <c r="AB46" s="82"/>
    </row>
    <row r="47" spans="1:31" ht="18" customHeight="1" x14ac:dyDescent="0.15">
      <c r="A47" s="138" t="s">
        <v>41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Q47" s="3"/>
      <c r="R47" s="69" t="s">
        <v>57</v>
      </c>
      <c r="S47" s="69"/>
      <c r="T47" s="69"/>
      <c r="U47" s="69"/>
      <c r="V47" s="69"/>
      <c r="W47" s="81">
        <f>W45*0.1</f>
        <v>7500</v>
      </c>
      <c r="X47" s="81"/>
      <c r="Y47" s="81"/>
      <c r="Z47" s="81"/>
      <c r="AA47" s="81"/>
      <c r="AB47" s="81"/>
    </row>
    <row r="48" spans="1:31" ht="18" customHeight="1" x14ac:dyDescent="0.15">
      <c r="A48" s="129" t="s">
        <v>44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45"/>
      <c r="O48" s="42"/>
      <c r="P48" s="42"/>
      <c r="R48" s="71"/>
      <c r="S48" s="71"/>
      <c r="T48" s="71"/>
      <c r="U48" s="71"/>
      <c r="V48" s="71"/>
      <c r="W48" s="82"/>
      <c r="X48" s="82"/>
      <c r="Y48" s="82"/>
      <c r="Z48" s="82"/>
      <c r="AA48" s="82"/>
      <c r="AB48" s="82"/>
    </row>
    <row r="49" spans="1:29" ht="18" customHeight="1" x14ac:dyDescent="0.15">
      <c r="A49" s="129" t="s">
        <v>45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45"/>
      <c r="O49" s="3"/>
      <c r="P49" s="3"/>
      <c r="R49" s="69" t="s">
        <v>7</v>
      </c>
      <c r="S49" s="69"/>
      <c r="T49" s="69"/>
      <c r="U49" s="69"/>
      <c r="V49" s="69"/>
      <c r="W49" s="86">
        <f>SUM(W45:AB48)</f>
        <v>82500</v>
      </c>
      <c r="X49" s="86"/>
      <c r="Y49" s="86"/>
      <c r="Z49" s="86"/>
      <c r="AA49" s="86"/>
      <c r="AB49" s="86"/>
    </row>
    <row r="50" spans="1:29" ht="18" customHeight="1" thickBot="1" x14ac:dyDescent="0.2">
      <c r="A50" s="144" t="s">
        <v>47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12"/>
      <c r="P50" s="10"/>
      <c r="R50" s="70"/>
      <c r="S50" s="70"/>
      <c r="T50" s="70"/>
      <c r="U50" s="70"/>
      <c r="V50" s="70"/>
      <c r="W50" s="87"/>
      <c r="X50" s="87"/>
      <c r="Y50" s="87"/>
      <c r="Z50" s="87"/>
      <c r="AA50" s="87"/>
      <c r="AB50" s="87"/>
      <c r="AC50" s="3"/>
    </row>
    <row r="51" spans="1:29" ht="18" customHeight="1" thickTop="1" x14ac:dyDescent="0.15">
      <c r="A51" s="14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12"/>
      <c r="P51" s="10"/>
      <c r="U51" s="5"/>
      <c r="V51" s="5"/>
      <c r="W51" s="5"/>
      <c r="X51" s="5"/>
      <c r="Y51" s="5"/>
      <c r="Z51" s="5"/>
      <c r="AA51" s="43"/>
      <c r="AB51" s="43"/>
      <c r="AC51" s="3"/>
    </row>
    <row r="52" spans="1:29" ht="18" customHeight="1" x14ac:dyDescent="0.15">
      <c r="A52" s="134" t="s">
        <v>66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35"/>
      <c r="O52" s="83" t="s">
        <v>64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3"/>
    </row>
    <row r="53" spans="1:29" ht="18" customHeight="1" thickBot="1" x14ac:dyDescent="0.2">
      <c r="A53" s="131" t="s">
        <v>48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63" t="s">
        <v>54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"/>
    </row>
    <row r="54" spans="1:29" ht="18" customHeight="1" thickTop="1" thickBot="1" x14ac:dyDescent="0.2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57"/>
      <c r="P54" s="58"/>
      <c r="Q54" s="58"/>
      <c r="R54" s="58"/>
      <c r="S54" s="58"/>
      <c r="T54" s="59"/>
      <c r="U54" s="60" t="s">
        <v>49</v>
      </c>
      <c r="V54" s="61"/>
      <c r="W54" s="61"/>
      <c r="X54" s="61"/>
      <c r="Y54" s="61"/>
      <c r="Z54" s="61"/>
      <c r="AA54" s="61"/>
      <c r="AB54" s="62"/>
      <c r="AC54" s="3"/>
    </row>
    <row r="55" spans="1:29" ht="18" customHeight="1" thickTop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"/>
    </row>
    <row r="56" spans="1:29" ht="18" customHeight="1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3"/>
    </row>
    <row r="57" spans="1:29" ht="18" customHeight="1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14" customFormat="1" ht="18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14" customFormat="1" ht="18" customHeight="1" x14ac:dyDescent="0.1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U59" s="15"/>
      <c r="V59" s="15"/>
      <c r="W59" s="15"/>
      <c r="X59" s="15"/>
      <c r="Y59" s="15"/>
      <c r="Z59" s="15"/>
      <c r="AA59" s="21"/>
      <c r="AB59" s="15"/>
      <c r="AC59" s="13"/>
    </row>
    <row r="60" spans="1:29" s="14" customFormat="1" ht="18" customHeight="1" x14ac:dyDescent="0.1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U60" s="72" t="s">
        <v>55</v>
      </c>
      <c r="V60" s="72"/>
      <c r="W60" s="73"/>
      <c r="X60" s="73"/>
      <c r="Y60" s="73"/>
      <c r="Z60" s="73"/>
      <c r="AA60" s="73"/>
      <c r="AB60" s="73"/>
      <c r="AC60" s="13"/>
    </row>
    <row r="61" spans="1:29" s="14" customFormat="1" ht="18" customHeight="1" x14ac:dyDescent="0.1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AC61" s="13"/>
    </row>
    <row r="62" spans="1:29" s="14" customFormat="1" ht="18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U62" s="15"/>
      <c r="V62" s="15"/>
      <c r="W62" s="15"/>
      <c r="X62" s="15"/>
      <c r="Y62" s="15"/>
      <c r="Z62" s="15"/>
      <c r="AA62" s="21"/>
      <c r="AB62" s="15"/>
      <c r="AC62" s="13"/>
    </row>
    <row r="63" spans="1:29" s="14" customFormat="1" x14ac:dyDescent="0.15">
      <c r="U63" s="15"/>
      <c r="V63" s="15"/>
      <c r="W63" s="15"/>
      <c r="X63" s="15"/>
      <c r="Y63" s="15"/>
      <c r="Z63" s="15"/>
      <c r="AA63" s="21"/>
      <c r="AB63" s="15"/>
      <c r="AC63" s="13"/>
    </row>
    <row r="64" spans="1:29" s="14" customFormat="1" x14ac:dyDescent="0.15">
      <c r="N64" s="16"/>
      <c r="Q64" s="13"/>
      <c r="R64" s="13"/>
      <c r="S64" s="13"/>
      <c r="T64" s="13"/>
      <c r="U64" s="15"/>
      <c r="V64" s="15"/>
      <c r="W64" s="15"/>
      <c r="X64" s="15"/>
      <c r="Y64" s="15"/>
      <c r="Z64" s="15"/>
      <c r="AA64" s="21"/>
      <c r="AB64" s="15"/>
      <c r="AC64" s="13"/>
    </row>
    <row r="65" spans="1:29" s="14" customForma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6"/>
      <c r="Q65" s="13"/>
      <c r="R65" s="13"/>
      <c r="S65" s="13"/>
      <c r="T65" s="13"/>
      <c r="U65" s="18"/>
      <c r="V65" s="4"/>
      <c r="W65" s="4"/>
      <c r="X65" s="4"/>
      <c r="Y65" s="4"/>
      <c r="Z65" s="4"/>
      <c r="AA65" s="4"/>
      <c r="AB65" s="4"/>
      <c r="AC65" s="13"/>
    </row>
  </sheetData>
  <sheetProtection algorithmName="SHA-512" hashValue="ghu8AQCIrE97OV6xv7+DUJy6o6lemrQvnF0YVwok82Pn2LR1yzn9VaAtXF7BQs/Un946+ymWQLEEGBi1m2F0aw==" saltValue="p3yWByQ4mC0v8jCLgd0NoQ==" spinCount="100000" sheet="1" objects="1" scenarios="1"/>
  <protectedRanges>
    <protectedRange sqref="B24:C24 C26 E26 J24 L24 W24 Y24" name="範囲2"/>
    <protectedRange sqref="D11:N18 R11:AB18 O33:Q44 O54:T54" name="範囲1"/>
  </protectedRanges>
  <mergeCells count="124">
    <mergeCell ref="D11:N11"/>
    <mergeCell ref="M16:N16"/>
    <mergeCell ref="H20:N20"/>
    <mergeCell ref="O20:AB20"/>
    <mergeCell ref="A20:G20"/>
    <mergeCell ref="O16:P16"/>
    <mergeCell ref="A12:B12"/>
    <mergeCell ref="O12:P12"/>
    <mergeCell ref="O13:P13"/>
    <mergeCell ref="O14:P14"/>
    <mergeCell ref="J22:N23"/>
    <mergeCell ref="O23:P23"/>
    <mergeCell ref="Q23:AB23"/>
    <mergeCell ref="R18:AB18"/>
    <mergeCell ref="R12:AB12"/>
    <mergeCell ref="O17:P17"/>
    <mergeCell ref="D12:N12"/>
    <mergeCell ref="R42:V44"/>
    <mergeCell ref="R39:V41"/>
    <mergeCell ref="R36:V38"/>
    <mergeCell ref="M4:N5"/>
    <mergeCell ref="A4:L5"/>
    <mergeCell ref="O39:Q41"/>
    <mergeCell ref="O36:Q38"/>
    <mergeCell ref="A41:N41"/>
    <mergeCell ref="O26:AB26"/>
    <mergeCell ref="W31:AB32"/>
    <mergeCell ref="O21:AB21"/>
    <mergeCell ref="R33:V35"/>
    <mergeCell ref="W42:AB44"/>
    <mergeCell ref="A43:N43"/>
    <mergeCell ref="A44:N44"/>
    <mergeCell ref="O11:P11"/>
    <mergeCell ref="J26:N27"/>
    <mergeCell ref="J6:N6"/>
    <mergeCell ref="T6:V6"/>
    <mergeCell ref="A10:N10"/>
    <mergeCell ref="O9:AB9"/>
    <mergeCell ref="A9:N9"/>
    <mergeCell ref="AA16:AB16"/>
    <mergeCell ref="W6:AB6"/>
    <mergeCell ref="A34:N34"/>
    <mergeCell ref="P27:AA29"/>
    <mergeCell ref="H25:N25"/>
    <mergeCell ref="O32:Q32"/>
    <mergeCell ref="R31:V32"/>
    <mergeCell ref="A31:N32"/>
    <mergeCell ref="H21:N21"/>
    <mergeCell ref="O25:AB25"/>
    <mergeCell ref="H22:I23"/>
    <mergeCell ref="B24:C24"/>
    <mergeCell ref="A21:G21"/>
    <mergeCell ref="A1:N2"/>
    <mergeCell ref="Y1:AB1"/>
    <mergeCell ref="D16:L16"/>
    <mergeCell ref="D15:N15"/>
    <mergeCell ref="D14:N14"/>
    <mergeCell ref="D13:N13"/>
    <mergeCell ref="Z2:AB2"/>
    <mergeCell ref="R13:AB13"/>
    <mergeCell ref="R14:AB14"/>
    <mergeCell ref="R15:AB15"/>
    <mergeCell ref="T5:V5"/>
    <mergeCell ref="A16:B16"/>
    <mergeCell ref="A15:B15"/>
    <mergeCell ref="A14:B14"/>
    <mergeCell ref="R11:AB11"/>
    <mergeCell ref="R16:Z16"/>
    <mergeCell ref="A7:N7"/>
    <mergeCell ref="A13:B13"/>
    <mergeCell ref="O10:AB10"/>
    <mergeCell ref="A11:B11"/>
    <mergeCell ref="O15:P15"/>
    <mergeCell ref="W5:AB5"/>
    <mergeCell ref="Y7:AB7"/>
    <mergeCell ref="T7:X7"/>
    <mergeCell ref="A36:N36"/>
    <mergeCell ref="A33:N33"/>
    <mergeCell ref="D18:N18"/>
    <mergeCell ref="D17:N17"/>
    <mergeCell ref="H29:N29"/>
    <mergeCell ref="A40:N40"/>
    <mergeCell ref="A35:N35"/>
    <mergeCell ref="H26:I27"/>
    <mergeCell ref="A55:N55"/>
    <mergeCell ref="A54:N54"/>
    <mergeCell ref="A53:N53"/>
    <mergeCell ref="A52:N52"/>
    <mergeCell ref="A46:N46"/>
    <mergeCell ref="A38:N38"/>
    <mergeCell ref="A37:N37"/>
    <mergeCell ref="A42:N42"/>
    <mergeCell ref="A47:N47"/>
    <mergeCell ref="A39:N39"/>
    <mergeCell ref="A18:B18"/>
    <mergeCell ref="A17:B17"/>
    <mergeCell ref="A51:N51"/>
    <mergeCell ref="A50:N50"/>
    <mergeCell ref="A49:N49"/>
    <mergeCell ref="A48:N48"/>
    <mergeCell ref="O55:AB55"/>
    <mergeCell ref="O54:T54"/>
    <mergeCell ref="U54:AB54"/>
    <mergeCell ref="O53:AB53"/>
    <mergeCell ref="T4:AB4"/>
    <mergeCell ref="R49:V50"/>
    <mergeCell ref="R47:V48"/>
    <mergeCell ref="U60:V60"/>
    <mergeCell ref="W60:AB60"/>
    <mergeCell ref="W39:AB41"/>
    <mergeCell ref="R24:U24"/>
    <mergeCell ref="W45:AB46"/>
    <mergeCell ref="W36:AB38"/>
    <mergeCell ref="W33:AB35"/>
    <mergeCell ref="O52:AB52"/>
    <mergeCell ref="R45:V46"/>
    <mergeCell ref="W49:AB50"/>
    <mergeCell ref="W47:AB48"/>
    <mergeCell ref="O42:Q44"/>
    <mergeCell ref="O33:Q35"/>
    <mergeCell ref="O31:Q31"/>
    <mergeCell ref="O22:AB22"/>
    <mergeCell ref="O18:P18"/>
    <mergeCell ref="R17:AB17"/>
  </mergeCells>
  <phoneticPr fontId="3"/>
  <printOptions horizontalCentered="1"/>
  <pageMargins left="0" right="0" top="0.39370078740157483" bottom="0.39370078740157483" header="0.39370078740157483" footer="0.39370078740157483"/>
  <pageSetup paperSize="9" scale="77" orientation="portrait" r:id="rId1"/>
  <headerFooter alignWithMargins="0"/>
  <rowBreaks count="1" manualBreakCount="1">
    <brk id="52" max="27" man="1"/>
  </rowBreaks>
  <colBreaks count="1" manualBreakCount="1">
    <brk id="20" max="6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52" r:id="rId4" name="Check Box 536">
              <controlPr locked="0" defaultSize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190500</xdr:rowOff>
                  </from>
                  <to>
                    <xdr:col>16</xdr:col>
                    <xdr:colOff>7620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3" r:id="rId5" name="Check Box 537">
              <controlPr locked="0" defaultSize="0" autoFill="0" autoLine="0" autoPict="0">
                <anchor moveWithCells="1">
                  <from>
                    <xdr:col>7</xdr:col>
                    <xdr:colOff>175260</xdr:colOff>
                    <xdr:row>21</xdr:row>
                    <xdr:rowOff>106680</xdr:rowOff>
                  </from>
                  <to>
                    <xdr:col>8</xdr:col>
                    <xdr:colOff>213360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4" r:id="rId6" name="Check Box 538">
              <controlPr locked="0" defaultSize="0" autoFill="0" autoLine="0" autoPict="0">
                <anchor moveWithCells="1">
                  <from>
                    <xdr:col>7</xdr:col>
                    <xdr:colOff>182880</xdr:colOff>
                    <xdr:row>25</xdr:row>
                    <xdr:rowOff>99060</xdr:rowOff>
                  </from>
                  <to>
                    <xdr:col>8</xdr:col>
                    <xdr:colOff>175260</xdr:colOff>
                    <xdr:row>26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4CDA8EA10BEB41B6BB1301350B5DAE" ma:contentTypeVersion="11" ma:contentTypeDescription="新しいドキュメントを作成します。" ma:contentTypeScope="" ma:versionID="46670e8ea6ad526d09918980a420395d">
  <xsd:schema xmlns:xsd="http://www.w3.org/2001/XMLSchema" xmlns:xs="http://www.w3.org/2001/XMLSchema" xmlns:p="http://schemas.microsoft.com/office/2006/metadata/properties" xmlns:ns2="226671b9-fe78-4489-a0c5-bc8de8983a5f" xmlns:ns3="a0236718-7d6d-430a-98d2-b3a9d1b0c99f" targetNamespace="http://schemas.microsoft.com/office/2006/metadata/properties" ma:root="true" ma:fieldsID="87e63edce9c36e044519117f0ba15d3c" ns2:_="" ns3:_="">
    <xsd:import namespace="226671b9-fe78-4489-a0c5-bc8de8983a5f"/>
    <xsd:import namespace="a0236718-7d6d-430a-98d2-b3a9d1b0c9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671b9-fe78-4489-a0c5-bc8de898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6718-7d6d-430a-98d2-b3a9d1b0c9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1AF7A-4261-4516-BE5A-ECB3FB6815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0CFB40-CBE2-47E6-AAE8-BC144A6C83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CA0D9-7D95-4964-83EF-2AA6360A5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ラベルプリンタ_見積書兼注文書メール用</vt:lpstr>
      <vt:lpstr>ラベルプリンタ_見積書兼注文書メール用!Print_Area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2019-07-11T05:55:13Z</dcterms:created>
  <dcterms:modified xsi:type="dcterms:W3CDTF">2021-11-26T07:08:25Z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0x0101008C4CDA8EA10BEB41B6BB1301350B5DAE</vt:lpwstr>
  </property>
  <property fmtid="{D5CDD505-2E9C-101B-9397-08002B2CF9AE}" pid="4" name="ItemRetentionFormula">
    <vt:lpwstr/>
  </property>
</Properties>
</file>